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6-2027 уч.год\Мониторинг сайт 2026-2027\"/>
    </mc:Choice>
  </mc:AlternateContent>
  <bookViews>
    <workbookView xWindow="360" yWindow="12" windowWidth="2010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76" i="1" l="1"/>
  <c r="F81" i="1"/>
  <c r="F24" i="1"/>
  <c r="L24" i="1"/>
  <c r="H157" i="1"/>
  <c r="H138" i="1"/>
  <c r="F138" i="1"/>
  <c r="G81" i="1"/>
  <c r="F43" i="1"/>
  <c r="H195" i="1"/>
  <c r="G195" i="1"/>
  <c r="F195" i="1"/>
  <c r="G176" i="1"/>
  <c r="J176" i="1"/>
  <c r="I176" i="1"/>
  <c r="H176" i="1"/>
  <c r="J157" i="1"/>
  <c r="F157" i="1"/>
  <c r="J138" i="1"/>
  <c r="J119" i="1"/>
  <c r="H119" i="1"/>
  <c r="F119" i="1"/>
  <c r="H100" i="1"/>
  <c r="H81" i="1"/>
  <c r="J43" i="1"/>
  <c r="H43" i="1"/>
  <c r="G43" i="1"/>
  <c r="I24" i="1"/>
  <c r="J24" i="1"/>
  <c r="H24" i="1"/>
  <c r="J195" i="1"/>
  <c r="L119" i="1"/>
  <c r="I195" i="1"/>
  <c r="G157" i="1"/>
  <c r="G138" i="1"/>
  <c r="I138" i="1"/>
  <c r="I119" i="1"/>
  <c r="G119" i="1"/>
  <c r="J100" i="1"/>
  <c r="I100" i="1"/>
  <c r="G100" i="1"/>
  <c r="F100" i="1"/>
  <c r="J81" i="1"/>
  <c r="I81" i="1"/>
  <c r="J62" i="1"/>
  <c r="H62" i="1"/>
  <c r="G62" i="1"/>
  <c r="I62" i="1"/>
  <c r="F62" i="1"/>
  <c r="I43" i="1"/>
  <c r="G24" i="1"/>
  <c r="I157" i="1"/>
  <c r="L196" i="1" l="1"/>
  <c r="J196" i="1"/>
  <c r="H196" i="1"/>
  <c r="G196" i="1"/>
  <c r="F196" i="1"/>
  <c r="I196" i="1"/>
</calcChain>
</file>

<file path=xl/sharedStrings.xml><?xml version="1.0" encoding="utf-8"?>
<sst xmlns="http://schemas.openxmlformats.org/spreadsheetml/2006/main" count="248" uniqueCount="76">
  <si>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</si>
  <si>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</si>
  <si>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</si>
  <si>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</si>
  <si>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</si>
  <si>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</si>
  <si>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</si>
  <si>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</si>
  <si>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</si>
  <si>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</si>
  <si>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</si>
  <si>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</si>
  <si>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</si>
  <si>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</si>
  <si>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</si>
  <si>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</si>
  <si>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</si>
  <si>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</si>
  <si>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</si>
  <si>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</si>
  <si>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</si>
  <si>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</si>
  <si>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</si>
  <si>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</si>
  <si>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</si>
  <si>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</si>
  <si>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</si>
  <si>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</si>
  <si>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</si>
  <si>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</si>
  <si>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</si>
  <si>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</si>
  <si>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</si>
  <si>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</si>
  <si>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</si>
  <si>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</si>
  <si>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</si>
  <si>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</si>
  <si>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</si>
  <si>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СОШ с.Решетино</t>
  </si>
  <si>
    <t>Клейменова С.И.</t>
  </si>
  <si>
    <t>Суп картофельный с бобовыми на к/б</t>
  </si>
  <si>
    <t>Салат из белокочанной капусты с морковью</t>
  </si>
  <si>
    <t>Компот с курагой</t>
  </si>
  <si>
    <t>Хлеб ржаной</t>
  </si>
  <si>
    <t>Щи из капусты с картофелем на к/б</t>
  </si>
  <si>
    <t>Макароны отварные с сл.маслом</t>
  </si>
  <si>
    <t>Салат из белокочанной капусты с помидорами</t>
  </si>
  <si>
    <t>Суп вермишелевый на к/б</t>
  </si>
  <si>
    <t>Каша гречневая рассыпчатая</t>
  </si>
  <si>
    <t>Свежий огурец</t>
  </si>
  <si>
    <t>Борщ с капустой и картофелем на к/б</t>
  </si>
  <si>
    <t>Фрукты</t>
  </si>
  <si>
    <t>Чай с сахаром</t>
  </si>
  <si>
    <t>Винегрет</t>
  </si>
  <si>
    <t>Директор</t>
  </si>
  <si>
    <t>Салат витаминный с р/м</t>
  </si>
  <si>
    <t>Свежий помидор</t>
  </si>
  <si>
    <t>Гуляш из отварной курицы</t>
  </si>
  <si>
    <t>Компот из с/ф</t>
  </si>
  <si>
    <t>Салат из отварной кр.свеклы с р/м</t>
  </si>
  <si>
    <t>Суп с гречневой крупой на к/б</t>
  </si>
  <si>
    <t>Рыба тушенная/подлива</t>
  </si>
  <si>
    <t>Картофельное пюре со сл.маслом</t>
  </si>
  <si>
    <t>Макароны отварные со сл.маслом</t>
  </si>
  <si>
    <t>Сок</t>
  </si>
  <si>
    <t>Рис отварной со сл.маслом/мясо курицы</t>
  </si>
  <si>
    <t>Биточки из курицы/подлива</t>
  </si>
  <si>
    <t>Фрукт</t>
  </si>
  <si>
    <t>Салат из отварной красной свеклы с р/м</t>
  </si>
  <si>
    <t>Макароны отварные</t>
  </si>
  <si>
    <t>Плов из курицы</t>
  </si>
  <si>
    <t>Ржаной</t>
  </si>
  <si>
    <t>Суп картофельный с крупой рисом</t>
  </si>
  <si>
    <t>Котлета из курицы/подлива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</si>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</sst>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5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1" fillId="5" borderId="4" xfId="0" applyNumberFormat="1" applyFont="1" applyFill="1" applyBorder="1" applyAlignment="1" applyProtection="1">
      <alignment wrapText="1"/>
      <protection locked="0"/>
    </xf>
    <xf numFmtId="0" fontId="11" fillId="5" borderId="2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J185" sqref="J185:J1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55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7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60</v>
      </c>
      <c r="G14" s="43">
        <v>2.1</v>
      </c>
      <c r="H14" s="43">
        <v>4.5999999999999996</v>
      </c>
      <c r="I14" s="43">
        <v>29.01</v>
      </c>
      <c r="J14" s="43">
        <v>84.05</v>
      </c>
      <c r="K14" s="44">
        <v>15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15.02</v>
      </c>
      <c r="H15" s="43">
        <v>6.69</v>
      </c>
      <c r="I15" s="43">
        <v>16.510000000000002</v>
      </c>
      <c r="J15" s="43">
        <v>170.91</v>
      </c>
      <c r="K15" s="44">
        <v>208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58</v>
      </c>
      <c r="F16" s="43">
        <v>100</v>
      </c>
      <c r="G16" s="43">
        <v>15.9</v>
      </c>
      <c r="H16" s="43">
        <v>17.79</v>
      </c>
      <c r="I16" s="43">
        <v>10.050000000000001</v>
      </c>
      <c r="J16" s="43">
        <v>221</v>
      </c>
      <c r="K16" s="44">
        <v>260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8.6</v>
      </c>
      <c r="H17" s="43">
        <v>6.09</v>
      </c>
      <c r="I17" s="43">
        <v>38.64</v>
      </c>
      <c r="J17" s="43">
        <v>243.75</v>
      </c>
      <c r="K17" s="44">
        <v>302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59</v>
      </c>
      <c r="F18" s="43">
        <v>200</v>
      </c>
      <c r="G18" s="43">
        <v>0.66</v>
      </c>
      <c r="H18" s="43">
        <v>0.09</v>
      </c>
      <c r="I18" s="43">
        <v>32.01</v>
      </c>
      <c r="J18" s="43">
        <v>131.49</v>
      </c>
      <c r="K18" s="44">
        <v>868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44</v>
      </c>
      <c r="F20" s="43">
        <v>60</v>
      </c>
      <c r="G20" s="43">
        <v>4.2</v>
      </c>
      <c r="H20" s="43">
        <v>2</v>
      </c>
      <c r="I20" s="43">
        <v>29.52</v>
      </c>
      <c r="J20" s="43">
        <v>155.4</v>
      </c>
      <c r="K20" s="44">
        <v>7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46.480000000000004</v>
      </c>
      <c r="H23" s="19">
        <f t="shared" si="2"/>
        <v>37.260000000000005</v>
      </c>
      <c r="I23" s="19">
        <f t="shared" si="2"/>
        <v>155.74</v>
      </c>
      <c r="J23" s="19">
        <f t="shared" si="2"/>
        <v>1006.6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770</v>
      </c>
      <c r="G24" s="32">
        <f t="shared" ref="G24:J24" si="4">G13+G23</f>
        <v>46.480000000000004</v>
      </c>
      <c r="H24" s="32">
        <f t="shared" si="4"/>
        <v>37.260000000000005</v>
      </c>
      <c r="I24" s="32">
        <f t="shared" si="4"/>
        <v>155.74</v>
      </c>
      <c r="J24" s="32">
        <f t="shared" si="4"/>
        <v>1006.6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60</v>
      </c>
      <c r="F33" s="43">
        <v>60</v>
      </c>
      <c r="G33" s="43">
        <v>3.25</v>
      </c>
      <c r="H33" s="43">
        <v>4.08</v>
      </c>
      <c r="I33" s="43">
        <v>6.41</v>
      </c>
      <c r="J33" s="43">
        <v>79.680000000000007</v>
      </c>
      <c r="K33" s="44">
        <v>51</v>
      </c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61</v>
      </c>
      <c r="F34" s="43">
        <v>200</v>
      </c>
      <c r="G34" s="43">
        <v>9.65</v>
      </c>
      <c r="H34" s="43">
        <v>4.2</v>
      </c>
      <c r="I34" s="43">
        <v>34.799999999999997</v>
      </c>
      <c r="J34" s="43">
        <v>198.6</v>
      </c>
      <c r="K34" s="44">
        <v>204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62</v>
      </c>
      <c r="F35" s="43">
        <v>100</v>
      </c>
      <c r="G35" s="43">
        <v>15.87</v>
      </c>
      <c r="H35" s="43">
        <v>7.85</v>
      </c>
      <c r="I35" s="43">
        <v>6.53</v>
      </c>
      <c r="J35" s="43">
        <v>150</v>
      </c>
      <c r="K35" s="44">
        <v>486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63</v>
      </c>
      <c r="F36" s="43">
        <v>150</v>
      </c>
      <c r="G36" s="43">
        <v>6.45</v>
      </c>
      <c r="H36" s="43">
        <v>7.08</v>
      </c>
      <c r="I36" s="43">
        <v>20.7</v>
      </c>
      <c r="J36" s="43">
        <v>141.80000000000001</v>
      </c>
      <c r="K36" s="44">
        <v>694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0.1</v>
      </c>
      <c r="H37" s="43">
        <v>0.02</v>
      </c>
      <c r="I37" s="43">
        <v>15</v>
      </c>
      <c r="J37" s="43">
        <v>60</v>
      </c>
      <c r="K37" s="44">
        <v>943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44</v>
      </c>
      <c r="F39" s="43">
        <v>60</v>
      </c>
      <c r="G39" s="43">
        <v>4.2</v>
      </c>
      <c r="H39" s="43">
        <v>2</v>
      </c>
      <c r="I39" s="43">
        <v>29.52</v>
      </c>
      <c r="J39" s="43">
        <v>155.4</v>
      </c>
      <c r="K39" s="44">
        <v>7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39.520000000000003</v>
      </c>
      <c r="H42" s="19">
        <f t="shared" ref="H42" si="11">SUM(H33:H41)</f>
        <v>25.23</v>
      </c>
      <c r="I42" s="19">
        <f t="shared" ref="I42" si="12">SUM(I33:I41)</f>
        <v>112.96</v>
      </c>
      <c r="J42" s="19">
        <f t="shared" ref="J42:L42" si="13">SUM(J33:J41)</f>
        <v>785.4799999999999</v>
      </c>
      <c r="K42" s="25"/>
      <c r="L42" s="19">
        <f t="shared" si="13"/>
        <v>0</v>
      </c>
    </row>
    <row r="43" spans="1:12" ht="15.9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770</v>
      </c>
      <c r="G43" s="32">
        <f t="shared" ref="G43" si="14">G32+G42</f>
        <v>39.520000000000003</v>
      </c>
      <c r="H43" s="32">
        <f t="shared" ref="H43" si="15">H32+H42</f>
        <v>25.23</v>
      </c>
      <c r="I43" s="32">
        <f t="shared" ref="I43" si="16">I32+I42</f>
        <v>112.96</v>
      </c>
      <c r="J43" s="32">
        <f t="shared" ref="J43:L43" si="17">J32+J42</f>
        <v>785.4799999999999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50</v>
      </c>
      <c r="F52" s="43">
        <v>60</v>
      </c>
      <c r="G52" s="43">
        <v>0.8</v>
      </c>
      <c r="H52" s="43">
        <v>2.5</v>
      </c>
      <c r="I52" s="43">
        <v>1.1399999999999999</v>
      </c>
      <c r="J52" s="43">
        <v>14</v>
      </c>
      <c r="K52" s="44">
        <v>17</v>
      </c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45</v>
      </c>
      <c r="F53" s="43">
        <v>200</v>
      </c>
      <c r="G53" s="43">
        <v>3.78</v>
      </c>
      <c r="H53" s="43">
        <v>4.93</v>
      </c>
      <c r="I53" s="43">
        <v>23.04</v>
      </c>
      <c r="J53" s="43">
        <v>101.25</v>
      </c>
      <c r="K53" s="44">
        <v>187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58</v>
      </c>
      <c r="F54" s="43">
        <v>100</v>
      </c>
      <c r="G54" s="43">
        <v>15.9</v>
      </c>
      <c r="H54" s="43">
        <v>17.79</v>
      </c>
      <c r="I54" s="43">
        <v>10.050000000000001</v>
      </c>
      <c r="J54" s="43">
        <v>221</v>
      </c>
      <c r="K54" s="44">
        <v>260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64</v>
      </c>
      <c r="F55" s="43">
        <v>150</v>
      </c>
      <c r="G55" s="43">
        <v>6.25</v>
      </c>
      <c r="H55" s="43">
        <v>7.5</v>
      </c>
      <c r="I55" s="43">
        <v>41.56</v>
      </c>
      <c r="J55" s="43">
        <v>202.5</v>
      </c>
      <c r="K55" s="44">
        <v>688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0</v>
      </c>
      <c r="H56" s="43">
        <v>0</v>
      </c>
      <c r="I56" s="43">
        <v>24.4</v>
      </c>
      <c r="J56" s="43">
        <v>101</v>
      </c>
      <c r="K56" s="44">
        <v>943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44</v>
      </c>
      <c r="F58" s="43">
        <v>60</v>
      </c>
      <c r="G58" s="43">
        <v>4.2</v>
      </c>
      <c r="H58" s="43">
        <v>2</v>
      </c>
      <c r="I58" s="43">
        <v>29.52</v>
      </c>
      <c r="J58" s="43">
        <v>155.4</v>
      </c>
      <c r="K58" s="44">
        <v>7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30.93</v>
      </c>
      <c r="H61" s="19">
        <f t="shared" ref="H61" si="23">SUM(H52:H60)</f>
        <v>34.72</v>
      </c>
      <c r="I61" s="19">
        <f t="shared" ref="I61" si="24">SUM(I52:I60)</f>
        <v>129.71</v>
      </c>
      <c r="J61" s="19">
        <f t="shared" ref="J61:L61" si="25">SUM(J52:J60)</f>
        <v>795.15</v>
      </c>
      <c r="K61" s="25"/>
      <c r="L61" s="19">
        <f t="shared" si="25"/>
        <v>0</v>
      </c>
    </row>
    <row r="62" spans="1:12" ht="15.9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770</v>
      </c>
      <c r="G62" s="32">
        <f t="shared" ref="G62" si="26">G51+G61</f>
        <v>30.93</v>
      </c>
      <c r="H62" s="32">
        <f t="shared" ref="H62" si="27">H51+H61</f>
        <v>34.72</v>
      </c>
      <c r="I62" s="32">
        <f t="shared" ref="I62" si="28">I51+I61</f>
        <v>129.71</v>
      </c>
      <c r="J62" s="32">
        <f t="shared" ref="J62:L62" si="29">J51+J61</f>
        <v>795.15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42</v>
      </c>
      <c r="F71" s="43">
        <v>60</v>
      </c>
      <c r="G71" s="43">
        <v>1.1000000000000001</v>
      </c>
      <c r="H71" s="43">
        <v>3.4</v>
      </c>
      <c r="I71" s="43">
        <v>27.05</v>
      </c>
      <c r="J71" s="43">
        <v>84.57</v>
      </c>
      <c r="K71" s="44">
        <v>43</v>
      </c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41</v>
      </c>
      <c r="F72" s="43">
        <v>200</v>
      </c>
      <c r="G72" s="43">
        <v>10.18</v>
      </c>
      <c r="H72" s="43">
        <v>9.5</v>
      </c>
      <c r="I72" s="43">
        <v>24.11</v>
      </c>
      <c r="J72" s="43">
        <v>184</v>
      </c>
      <c r="K72" s="44">
        <v>206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66</v>
      </c>
      <c r="F73" s="43">
        <v>200</v>
      </c>
      <c r="G73" s="43">
        <v>21.2</v>
      </c>
      <c r="H73" s="43">
        <v>18.8</v>
      </c>
      <c r="I73" s="43">
        <v>40.200000000000003</v>
      </c>
      <c r="J73" s="43">
        <v>408.6</v>
      </c>
      <c r="K73" s="44">
        <v>511</v>
      </c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43</v>
      </c>
      <c r="F75" s="43">
        <v>200</v>
      </c>
      <c r="G75" s="43">
        <v>5.2</v>
      </c>
      <c r="H75" s="43">
        <v>0.3</v>
      </c>
      <c r="I75" s="43">
        <v>18.5</v>
      </c>
      <c r="J75" s="43">
        <v>197.9</v>
      </c>
      <c r="K75" s="44">
        <v>859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44</v>
      </c>
      <c r="F77" s="43">
        <v>40</v>
      </c>
      <c r="G77" s="43">
        <v>4.2</v>
      </c>
      <c r="H77" s="43">
        <v>2</v>
      </c>
      <c r="I77" s="43">
        <v>29.52</v>
      </c>
      <c r="J77" s="43">
        <v>155.4</v>
      </c>
      <c r="K77" s="44">
        <v>7</v>
      </c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41.88</v>
      </c>
      <c r="H80" s="19">
        <f t="shared" ref="H80" si="35">SUM(H71:H79)</f>
        <v>34</v>
      </c>
      <c r="I80" s="19">
        <f t="shared" ref="I80" si="36">SUM(I71:I79)</f>
        <v>139.38</v>
      </c>
      <c r="J80" s="19">
        <f t="shared" ref="J80:L80" si="37">SUM(J71:J79)</f>
        <v>1030.47</v>
      </c>
      <c r="K80" s="25"/>
      <c r="L80" s="19">
        <f t="shared" si="37"/>
        <v>0</v>
      </c>
    </row>
    <row r="81" spans="1:12" ht="15.9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700</v>
      </c>
      <c r="G81" s="32">
        <f t="shared" ref="G81" si="38">G70+G80</f>
        <v>41.88</v>
      </c>
      <c r="H81" s="32">
        <f t="shared" ref="H81" si="39">H70+H80</f>
        <v>34</v>
      </c>
      <c r="I81" s="32">
        <f t="shared" ref="I81" si="40">I70+I80</f>
        <v>139.38</v>
      </c>
      <c r="J81" s="32">
        <f t="shared" ref="J81:L81" si="41">J70+J80</f>
        <v>1030.47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54</v>
      </c>
      <c r="F90" s="43">
        <v>60</v>
      </c>
      <c r="G90" s="43">
        <v>1.06</v>
      </c>
      <c r="H90" s="43">
        <v>2.9</v>
      </c>
      <c r="I90" s="43">
        <v>5.16</v>
      </c>
      <c r="J90" s="43">
        <v>46</v>
      </c>
      <c r="K90" s="44">
        <v>45</v>
      </c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51</v>
      </c>
      <c r="F91" s="43">
        <v>200</v>
      </c>
      <c r="G91" s="43">
        <v>8.0500000000000007</v>
      </c>
      <c r="H91" s="43">
        <v>7.4</v>
      </c>
      <c r="I91" s="43">
        <v>9.6</v>
      </c>
      <c r="J91" s="43">
        <v>145.72</v>
      </c>
      <c r="K91" s="44">
        <v>170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67</v>
      </c>
      <c r="F92" s="43">
        <v>100</v>
      </c>
      <c r="G92" s="43">
        <v>15</v>
      </c>
      <c r="H92" s="43">
        <v>18.059999999999999</v>
      </c>
      <c r="I92" s="43">
        <v>5.0599999999999996</v>
      </c>
      <c r="J92" s="43">
        <v>240</v>
      </c>
      <c r="K92" s="44">
        <v>295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46</v>
      </c>
      <c r="F93" s="43">
        <v>150</v>
      </c>
      <c r="G93" s="43">
        <v>6.25</v>
      </c>
      <c r="H93" s="43">
        <v>7.5</v>
      </c>
      <c r="I93" s="43">
        <v>41.56</v>
      </c>
      <c r="J93" s="43">
        <v>202.5</v>
      </c>
      <c r="K93" s="44">
        <v>688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53</v>
      </c>
      <c r="F94" s="43">
        <v>200</v>
      </c>
      <c r="G94" s="43">
        <v>0.1</v>
      </c>
      <c r="H94" s="43">
        <v>0.02</v>
      </c>
      <c r="I94" s="43">
        <v>15</v>
      </c>
      <c r="J94" s="43">
        <v>60</v>
      </c>
      <c r="K94" s="44">
        <v>943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44</v>
      </c>
      <c r="F96" s="43">
        <v>60</v>
      </c>
      <c r="G96" s="43">
        <v>4.2</v>
      </c>
      <c r="H96" s="43">
        <v>2</v>
      </c>
      <c r="I96" s="43">
        <v>29.52</v>
      </c>
      <c r="J96" s="43">
        <v>155.4</v>
      </c>
      <c r="K96" s="44">
        <v>7</v>
      </c>
      <c r="L96" s="43"/>
    </row>
    <row r="97" spans="1:12" ht="14.4" x14ac:dyDescent="0.3">
      <c r="A97" s="23"/>
      <c r="B97" s="15"/>
      <c r="C97" s="11"/>
      <c r="D97" s="6" t="s">
        <v>52</v>
      </c>
      <c r="E97" s="42" t="s">
        <v>68</v>
      </c>
      <c r="F97" s="43"/>
      <c r="G97" s="43">
        <v>0.8</v>
      </c>
      <c r="H97" s="43">
        <v>0.6</v>
      </c>
      <c r="I97" s="43">
        <v>16.95</v>
      </c>
      <c r="J97" s="43">
        <v>94</v>
      </c>
      <c r="K97" s="44">
        <v>394</v>
      </c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35.46</v>
      </c>
      <c r="H99" s="19">
        <f t="shared" ref="H99" si="47">SUM(H90:H98)</f>
        <v>38.480000000000004</v>
      </c>
      <c r="I99" s="19">
        <f t="shared" ref="I99" si="48">SUM(I90:I98)</f>
        <v>122.85</v>
      </c>
      <c r="J99" s="19">
        <f t="shared" ref="J99:L99" si="49">SUM(J90:J98)</f>
        <v>943.62</v>
      </c>
      <c r="K99" s="25"/>
      <c r="L99" s="19">
        <f t="shared" si="49"/>
        <v>0</v>
      </c>
    </row>
    <row r="100" spans="1:12" ht="15.9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770</v>
      </c>
      <c r="G100" s="32">
        <f t="shared" ref="G100" si="50">G89+G99</f>
        <v>35.46</v>
      </c>
      <c r="H100" s="32">
        <f t="shared" ref="H100" si="51">H89+H99</f>
        <v>38.480000000000004</v>
      </c>
      <c r="I100" s="32">
        <f t="shared" ref="I100" si="52">I89+I99</f>
        <v>122.85</v>
      </c>
      <c r="J100" s="32">
        <f t="shared" ref="J100:L100" si="53">J89+J99</f>
        <v>943.62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>
        <v>60</v>
      </c>
      <c r="G109" s="43">
        <v>1.1000000000000001</v>
      </c>
      <c r="H109" s="43">
        <v>3.4</v>
      </c>
      <c r="I109" s="43">
        <v>27.05</v>
      </c>
      <c r="J109" s="43">
        <v>84.57</v>
      </c>
      <c r="K109" s="44">
        <v>43</v>
      </c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48</v>
      </c>
      <c r="F110" s="43">
        <v>200</v>
      </c>
      <c r="G110" s="43">
        <v>15.2</v>
      </c>
      <c r="H110" s="43">
        <v>6.69</v>
      </c>
      <c r="I110" s="43">
        <v>16.510000000000002</v>
      </c>
      <c r="J110" s="43">
        <v>170.91</v>
      </c>
      <c r="K110" s="44">
        <v>208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58</v>
      </c>
      <c r="F111" s="43">
        <v>100</v>
      </c>
      <c r="G111" s="43">
        <v>15.9</v>
      </c>
      <c r="H111" s="43">
        <v>17.79</v>
      </c>
      <c r="I111" s="43">
        <v>10.050000000000001</v>
      </c>
      <c r="J111" s="43">
        <v>221</v>
      </c>
      <c r="K111" s="44">
        <v>260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49</v>
      </c>
      <c r="F112" s="43">
        <v>150</v>
      </c>
      <c r="G112" s="43">
        <v>8.6</v>
      </c>
      <c r="H112" s="43">
        <v>6.09</v>
      </c>
      <c r="I112" s="43">
        <v>38.64</v>
      </c>
      <c r="J112" s="43">
        <v>243.75</v>
      </c>
      <c r="K112" s="44">
        <v>302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53</v>
      </c>
      <c r="F113" s="43">
        <v>200</v>
      </c>
      <c r="G113" s="43">
        <v>0.1</v>
      </c>
      <c r="H113" s="43">
        <v>0.02</v>
      </c>
      <c r="I113" s="43">
        <v>15</v>
      </c>
      <c r="J113" s="43">
        <v>60</v>
      </c>
      <c r="K113" s="44">
        <v>943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44</v>
      </c>
      <c r="F115" s="43">
        <v>60</v>
      </c>
      <c r="G115" s="43">
        <v>4.2</v>
      </c>
      <c r="H115" s="43">
        <v>2</v>
      </c>
      <c r="I115" s="43">
        <v>29.52</v>
      </c>
      <c r="J115" s="43">
        <v>155.4</v>
      </c>
      <c r="K115" s="44">
        <v>7</v>
      </c>
      <c r="L115" s="43"/>
    </row>
    <row r="116" spans="1:12" ht="14.4" x14ac:dyDescent="0.3">
      <c r="A116" s="23"/>
      <c r="B116" s="15"/>
      <c r="C116" s="11"/>
      <c r="D116" s="6" t="s">
        <v>52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45.100000000000009</v>
      </c>
      <c r="H118" s="19">
        <f t="shared" si="56"/>
        <v>35.99</v>
      </c>
      <c r="I118" s="19">
        <f t="shared" si="56"/>
        <v>136.77000000000001</v>
      </c>
      <c r="J118" s="19">
        <f t="shared" si="56"/>
        <v>935.63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770</v>
      </c>
      <c r="G119" s="32">
        <f t="shared" ref="G119" si="58">G108+G118</f>
        <v>45.100000000000009</v>
      </c>
      <c r="H119" s="32">
        <f t="shared" ref="H119" si="59">H108+H118</f>
        <v>35.99</v>
      </c>
      <c r="I119" s="32">
        <f t="shared" ref="I119" si="60">I108+I118</f>
        <v>136.77000000000001</v>
      </c>
      <c r="J119" s="32">
        <f t="shared" ref="J119:L119" si="61">J108+J118</f>
        <v>935.63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69</v>
      </c>
      <c r="F128" s="43">
        <v>60</v>
      </c>
      <c r="G128" s="43">
        <v>3.25</v>
      </c>
      <c r="H128" s="43">
        <v>4.08</v>
      </c>
      <c r="I128" s="43">
        <v>6.41</v>
      </c>
      <c r="J128" s="43">
        <v>79.680000000000007</v>
      </c>
      <c r="K128" s="44">
        <v>51</v>
      </c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51</v>
      </c>
      <c r="F129" s="43">
        <v>200</v>
      </c>
      <c r="G129" s="43">
        <v>8.0500000000000007</v>
      </c>
      <c r="H129" s="43">
        <v>7.4</v>
      </c>
      <c r="I129" s="43">
        <v>9.6</v>
      </c>
      <c r="J129" s="43">
        <v>145.72</v>
      </c>
      <c r="K129" s="44">
        <v>170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62</v>
      </c>
      <c r="F130" s="43">
        <v>100</v>
      </c>
      <c r="G130" s="43">
        <v>15.87</v>
      </c>
      <c r="H130" s="43">
        <v>7.85</v>
      </c>
      <c r="I130" s="43">
        <v>6.53</v>
      </c>
      <c r="J130" s="43">
        <v>150</v>
      </c>
      <c r="K130" s="44">
        <v>486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63</v>
      </c>
      <c r="F131" s="43">
        <v>150</v>
      </c>
      <c r="G131" s="43">
        <v>6.45</v>
      </c>
      <c r="H131" s="43">
        <v>7.08</v>
      </c>
      <c r="I131" s="43">
        <v>20.7</v>
      </c>
      <c r="J131" s="43">
        <v>141.80000000000001</v>
      </c>
      <c r="K131" s="44">
        <v>694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53</v>
      </c>
      <c r="F132" s="43">
        <v>200</v>
      </c>
      <c r="G132" s="43">
        <v>0.1</v>
      </c>
      <c r="H132" s="43">
        <v>0.02</v>
      </c>
      <c r="I132" s="43">
        <v>15</v>
      </c>
      <c r="J132" s="43">
        <v>60</v>
      </c>
      <c r="K132" s="44">
        <v>943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44</v>
      </c>
      <c r="F134" s="43">
        <v>60</v>
      </c>
      <c r="G134" s="43">
        <v>4.2</v>
      </c>
      <c r="H134" s="43">
        <v>2</v>
      </c>
      <c r="I134" s="43">
        <v>29.52</v>
      </c>
      <c r="J134" s="43">
        <v>155.4</v>
      </c>
      <c r="K134" s="44">
        <v>7</v>
      </c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37.920000000000009</v>
      </c>
      <c r="H137" s="19">
        <f t="shared" si="64"/>
        <v>28.429999999999996</v>
      </c>
      <c r="I137" s="19">
        <f t="shared" si="64"/>
        <v>87.759999999999991</v>
      </c>
      <c r="J137" s="19">
        <f t="shared" si="64"/>
        <v>732.6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770</v>
      </c>
      <c r="G138" s="32">
        <f t="shared" ref="G138" si="66">G127+G137</f>
        <v>37.920000000000009</v>
      </c>
      <c r="H138" s="32">
        <f t="shared" ref="H138" si="67">H127+H137</f>
        <v>28.429999999999996</v>
      </c>
      <c r="I138" s="32">
        <f t="shared" ref="I138" si="68">I127+I137</f>
        <v>87.759999999999991</v>
      </c>
      <c r="J138" s="32">
        <f t="shared" ref="J138:L138" si="69">J127+J137</f>
        <v>732.6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9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57</v>
      </c>
      <c r="F147" s="43">
        <v>60</v>
      </c>
      <c r="G147" s="43">
        <v>0.9</v>
      </c>
      <c r="H147" s="43">
        <v>2.5</v>
      </c>
      <c r="I147" s="43">
        <v>2.2000000000000002</v>
      </c>
      <c r="J147" s="43">
        <v>35.4</v>
      </c>
      <c r="K147" s="44">
        <v>22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45</v>
      </c>
      <c r="F148" s="43">
        <v>200</v>
      </c>
      <c r="G148" s="43">
        <v>3.78</v>
      </c>
      <c r="H148" s="43">
        <v>4.93</v>
      </c>
      <c r="I148" s="43">
        <v>23.04</v>
      </c>
      <c r="J148" s="43">
        <v>101.25</v>
      </c>
      <c r="K148" s="44">
        <v>187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58</v>
      </c>
      <c r="F149" s="43">
        <v>100</v>
      </c>
      <c r="G149" s="43">
        <v>15.9</v>
      </c>
      <c r="H149" s="43">
        <v>17.79</v>
      </c>
      <c r="I149" s="43">
        <v>10.050000000000001</v>
      </c>
      <c r="J149" s="43">
        <v>221</v>
      </c>
      <c r="K149" s="44">
        <v>260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70</v>
      </c>
      <c r="F150" s="43">
        <v>150</v>
      </c>
      <c r="G150" s="43">
        <v>6.25</v>
      </c>
      <c r="H150" s="43">
        <v>7.5</v>
      </c>
      <c r="I150" s="43">
        <v>41.56</v>
      </c>
      <c r="J150" s="43">
        <v>202.5</v>
      </c>
      <c r="K150" s="44">
        <v>688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65</v>
      </c>
      <c r="F151" s="43">
        <v>200</v>
      </c>
      <c r="G151" s="43">
        <v>0</v>
      </c>
      <c r="H151" s="43">
        <v>0</v>
      </c>
      <c r="I151" s="43">
        <v>24.4</v>
      </c>
      <c r="J151" s="43">
        <v>101</v>
      </c>
      <c r="K151" s="44">
        <v>399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44</v>
      </c>
      <c r="F153" s="43">
        <v>60</v>
      </c>
      <c r="G153" s="43">
        <v>4.2</v>
      </c>
      <c r="H153" s="43">
        <v>2</v>
      </c>
      <c r="I153" s="43">
        <v>29.52</v>
      </c>
      <c r="J153" s="43">
        <v>155.4</v>
      </c>
      <c r="K153" s="44">
        <v>7</v>
      </c>
      <c r="L153" s="43"/>
    </row>
    <row r="154" spans="1:12" ht="14.4" x14ac:dyDescent="0.3">
      <c r="A154" s="23"/>
      <c r="B154" s="15"/>
      <c r="C154" s="11"/>
      <c r="D154" s="6"/>
      <c r="E154" s="57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31.029999999999998</v>
      </c>
      <c r="H156" s="19">
        <f t="shared" si="72"/>
        <v>34.72</v>
      </c>
      <c r="I156" s="19">
        <f t="shared" si="72"/>
        <v>130.77000000000001</v>
      </c>
      <c r="J156" s="19">
        <f t="shared" si="72"/>
        <v>816.55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770</v>
      </c>
      <c r="G157" s="32">
        <f t="shared" ref="G157" si="74">G146+G156</f>
        <v>31.029999999999998</v>
      </c>
      <c r="H157" s="32">
        <f t="shared" ref="H157" si="75">H146+H156</f>
        <v>34.72</v>
      </c>
      <c r="I157" s="32">
        <f t="shared" ref="I157" si="76">I146+I156</f>
        <v>130.77000000000001</v>
      </c>
      <c r="J157" s="32">
        <f t="shared" ref="J157:L157" si="77">J146+J156</f>
        <v>816.55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8" t="s">
        <v>42</v>
      </c>
      <c r="F166" s="43">
        <v>60</v>
      </c>
      <c r="G166" s="43">
        <v>1.1000000000000001</v>
      </c>
      <c r="H166" s="43">
        <v>3.4</v>
      </c>
      <c r="I166" s="43">
        <v>27.05</v>
      </c>
      <c r="J166" s="43">
        <v>84.57</v>
      </c>
      <c r="K166" s="44">
        <v>43</v>
      </c>
      <c r="L166" s="43"/>
    </row>
    <row r="167" spans="1:12" ht="14.4" x14ac:dyDescent="0.3">
      <c r="A167" s="23"/>
      <c r="B167" s="15"/>
      <c r="C167" s="11"/>
      <c r="D167" s="7" t="s">
        <v>27</v>
      </c>
      <c r="E167" s="59" t="s">
        <v>41</v>
      </c>
      <c r="F167" s="43">
        <v>200</v>
      </c>
      <c r="G167" s="43">
        <v>10.18</v>
      </c>
      <c r="H167" s="43">
        <v>9.5</v>
      </c>
      <c r="I167" s="43">
        <v>24.11</v>
      </c>
      <c r="J167" s="43">
        <v>184</v>
      </c>
      <c r="K167" s="44">
        <v>206</v>
      </c>
      <c r="L167" s="43"/>
    </row>
    <row r="168" spans="1:12" ht="14.4" x14ac:dyDescent="0.3">
      <c r="A168" s="23"/>
      <c r="B168" s="15"/>
      <c r="C168" s="11"/>
      <c r="D168" s="7" t="s">
        <v>28</v>
      </c>
      <c r="E168" s="59" t="s">
        <v>71</v>
      </c>
      <c r="F168" s="43">
        <v>200</v>
      </c>
      <c r="G168" s="43">
        <v>21.2</v>
      </c>
      <c r="H168" s="43">
        <v>18.8</v>
      </c>
      <c r="I168" s="43">
        <v>40.200000000000003</v>
      </c>
      <c r="J168" s="43">
        <v>408.6</v>
      </c>
      <c r="K168" s="44">
        <v>512</v>
      </c>
      <c r="L168" s="43"/>
    </row>
    <row r="169" spans="1:12" ht="14.4" x14ac:dyDescent="0.3">
      <c r="A169" s="23"/>
      <c r="B169" s="15"/>
      <c r="C169" s="11"/>
      <c r="D169" s="7" t="s">
        <v>29</v>
      </c>
      <c r="E169" s="59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59" t="s">
        <v>43</v>
      </c>
      <c r="F170" s="43">
        <v>200</v>
      </c>
      <c r="G170" s="43">
        <v>5.2</v>
      </c>
      <c r="H170" s="43">
        <v>0.3</v>
      </c>
      <c r="I170" s="43">
        <v>18.5</v>
      </c>
      <c r="J170" s="43">
        <v>197.9</v>
      </c>
      <c r="K170" s="44">
        <v>859</v>
      </c>
      <c r="L170" s="43"/>
    </row>
    <row r="171" spans="1:12" ht="14.4" x14ac:dyDescent="0.3">
      <c r="A171" s="23"/>
      <c r="B171" s="15"/>
      <c r="C171" s="11"/>
      <c r="D171" s="7" t="s">
        <v>31</v>
      </c>
      <c r="E171" s="59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59" t="s">
        <v>72</v>
      </c>
      <c r="F172" s="43">
        <v>60</v>
      </c>
      <c r="G172" s="43">
        <v>4.2</v>
      </c>
      <c r="H172" s="43">
        <v>2</v>
      </c>
      <c r="I172" s="43">
        <v>29.52</v>
      </c>
      <c r="J172" s="43">
        <v>155.4</v>
      </c>
      <c r="K172" s="44">
        <v>7</v>
      </c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41.88</v>
      </c>
      <c r="H175" s="19">
        <f t="shared" si="80"/>
        <v>34</v>
      </c>
      <c r="I175" s="19">
        <f t="shared" si="80"/>
        <v>139.38</v>
      </c>
      <c r="J175" s="19">
        <f t="shared" si="80"/>
        <v>1030.47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720</v>
      </c>
      <c r="G176" s="32">
        <f t="shared" ref="G176" si="82">G165+G175</f>
        <v>41.88</v>
      </c>
      <c r="H176" s="32">
        <f t="shared" ref="H176" si="83">H165+H175</f>
        <v>34</v>
      </c>
      <c r="I176" s="32">
        <f t="shared" ref="I176" si="84">I165+I175</f>
        <v>139.38</v>
      </c>
      <c r="J176" s="32">
        <f t="shared" ref="J176:L176" si="85">J165+J175</f>
        <v>1030.47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9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0" t="s">
        <v>54</v>
      </c>
      <c r="F185" s="43">
        <v>60</v>
      </c>
      <c r="G185" s="43">
        <v>1.06</v>
      </c>
      <c r="H185" s="43">
        <v>2.9</v>
      </c>
      <c r="I185" s="43">
        <v>5.16</v>
      </c>
      <c r="J185" s="43">
        <v>46</v>
      </c>
      <c r="K185" s="44">
        <v>45</v>
      </c>
      <c r="L185" s="43"/>
    </row>
    <row r="186" spans="1:12" ht="14.4" x14ac:dyDescent="0.3">
      <c r="A186" s="23"/>
      <c r="B186" s="15"/>
      <c r="C186" s="11"/>
      <c r="D186" s="7" t="s">
        <v>27</v>
      </c>
      <c r="E186" s="59" t="s">
        <v>73</v>
      </c>
      <c r="F186" s="43">
        <v>200</v>
      </c>
      <c r="G186" s="43">
        <v>3.35</v>
      </c>
      <c r="H186" s="43">
        <v>2.95</v>
      </c>
      <c r="I186" s="43">
        <v>27.9</v>
      </c>
      <c r="J186" s="43">
        <v>182.7</v>
      </c>
      <c r="K186" s="44">
        <v>204</v>
      </c>
      <c r="L186" s="43"/>
    </row>
    <row r="187" spans="1:12" ht="14.4" x14ac:dyDescent="0.3">
      <c r="A187" s="23"/>
      <c r="B187" s="15"/>
      <c r="C187" s="11"/>
      <c r="D187" s="7" t="s">
        <v>28</v>
      </c>
      <c r="E187" s="61" t="s">
        <v>74</v>
      </c>
      <c r="F187" s="43">
        <v>100</v>
      </c>
      <c r="G187" s="43">
        <v>15</v>
      </c>
      <c r="H187" s="43">
        <v>18.059999999999999</v>
      </c>
      <c r="I187" s="43">
        <v>5.0599999999999996</v>
      </c>
      <c r="J187" s="43">
        <v>240</v>
      </c>
      <c r="K187" s="44">
        <v>298</v>
      </c>
      <c r="L187" s="43"/>
    </row>
    <row r="188" spans="1:12" ht="14.4" x14ac:dyDescent="0.3">
      <c r="A188" s="23"/>
      <c r="B188" s="15"/>
      <c r="C188" s="11"/>
      <c r="D188" s="7" t="s">
        <v>29</v>
      </c>
      <c r="E188" s="61" t="s">
        <v>75</v>
      </c>
      <c r="F188" s="43">
        <v>150</v>
      </c>
      <c r="G188" s="43">
        <v>9.74</v>
      </c>
      <c r="H188" s="43">
        <v>7.07</v>
      </c>
      <c r="I188" s="43">
        <v>33.36</v>
      </c>
      <c r="J188" s="43">
        <v>242.86</v>
      </c>
      <c r="K188" s="44">
        <v>13</v>
      </c>
      <c r="L188" s="43"/>
    </row>
    <row r="189" spans="1:12" ht="14.4" x14ac:dyDescent="0.3">
      <c r="A189" s="23"/>
      <c r="B189" s="15"/>
      <c r="C189" s="11"/>
      <c r="D189" s="7" t="s">
        <v>30</v>
      </c>
      <c r="E189" s="59" t="s">
        <v>53</v>
      </c>
      <c r="F189" s="43">
        <v>200</v>
      </c>
      <c r="G189" s="43">
        <v>0.1</v>
      </c>
      <c r="H189" s="43">
        <v>0.02</v>
      </c>
      <c r="I189" s="43">
        <v>15</v>
      </c>
      <c r="J189" s="43">
        <v>60</v>
      </c>
      <c r="K189" s="44">
        <v>943</v>
      </c>
      <c r="L189" s="43"/>
    </row>
    <row r="190" spans="1:12" ht="14.4" x14ac:dyDescent="0.3">
      <c r="A190" s="23"/>
      <c r="B190" s="15"/>
      <c r="C190" s="11"/>
      <c r="D190" s="7" t="s">
        <v>31</v>
      </c>
      <c r="E190" s="59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59" t="s">
        <v>72</v>
      </c>
      <c r="F191" s="43">
        <v>60</v>
      </c>
      <c r="G191" s="43">
        <v>4.2</v>
      </c>
      <c r="H191" s="43">
        <v>2</v>
      </c>
      <c r="I191" s="43">
        <v>29.52</v>
      </c>
      <c r="J191" s="43">
        <v>155.4</v>
      </c>
      <c r="K191" s="44">
        <v>7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33.450000000000003</v>
      </c>
      <c r="H194" s="19">
        <f t="shared" si="88"/>
        <v>33</v>
      </c>
      <c r="I194" s="19">
        <f t="shared" si="88"/>
        <v>116</v>
      </c>
      <c r="J194" s="19">
        <f t="shared" si="88"/>
        <v>926.95999999999992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770</v>
      </c>
      <c r="G195" s="32">
        <f t="shared" ref="G195" si="90">G184+G194</f>
        <v>33.450000000000003</v>
      </c>
      <c r="H195" s="32">
        <f t="shared" ref="H195" si="91">H184+H194</f>
        <v>33</v>
      </c>
      <c r="I195" s="32">
        <f t="shared" ref="I195" si="92">I184+I194</f>
        <v>116</v>
      </c>
      <c r="J195" s="32">
        <f t="shared" ref="J195:L195" si="93">J184+J194</f>
        <v>926.95999999999992</v>
      </c>
      <c r="K195" s="32"/>
      <c r="L195" s="32">
        <f t="shared" si="93"/>
        <v>0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758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38.364999999999995</v>
      </c>
      <c r="H196" s="34">
        <f t="shared" si="94"/>
        <v>33.583000000000006</v>
      </c>
      <c r="I196" s="34">
        <f t="shared" si="94"/>
        <v>127.13199999999999</v>
      </c>
      <c r="J196" s="34">
        <f t="shared" si="94"/>
        <v>900.35300000000007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2022-05-16T14:23:56Z</dcterms:created>
  <dcterms:modified xsi:type="dcterms:W3CDTF">2026-08-22T14:19:35Z</dcterms:modified>
</cp:coreProperties>
</file>